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F13" i="1"/>
  <c r="H196" i="1" l="1"/>
  <c r="G24" i="1"/>
  <c r="G196" i="1" s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<sst xmlns="http://schemas.openxmlformats.org/spreadsheetml/2006/main" count="339" uniqueCount="138">
  <si>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</si>
  <si>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</si>
  <si>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</si>
  <si>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</si>
  <si>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</si>
  <si>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</si>
  <si>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</si>
  <si>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</si>
  <si>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</si>
  <si>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</si>
  <si>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</si>
  <si>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</si>
  <si>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</si>
  <si>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</si>
  <si>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</si>
  <si>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</si>
  <si>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</si>
  <si>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</si>
  <si>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</si>
  <si>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</si>
  <si>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</si>
  <si>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</si>
  <si>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</si>
  <si>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</si>
  <si>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</si>
  <si>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</si>
  <si>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</si>
  <si>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</si>
  <si>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</si>
  <si>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</si>
  <si>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</si>
  <si>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</si>
  <si>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</si>
  <si>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</si>
  <si>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</si>
  <si>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</si>
  <si>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</si>
  <si>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</si>
  <si>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</si>
  <si>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</si>
  <si>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</si>
  <si>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</si>
  <si>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пр.пр</t>
  </si>
  <si>
    <t>Картофельное пюре</t>
  </si>
  <si>
    <t>Хлеб Дарницкий с микронутриентами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</si>
  <si>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</si>
  <si>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</si>
  <si>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</si>
  <si>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</si>
  <si>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</si>
  <si>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</si>
  <si>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</si>
  <si>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Сок фруктовый</t>
  </si>
  <si>
    <t>261/330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</si>
  <si>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</si>
  <si>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</si>
  <si>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</si>
  <si>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</si>
  <si>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</si>
  <si>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Рис отварной</t>
  </si>
  <si>
    <t>239/331</t>
  </si>
  <si>
    <t>Компот из смеси сухофруктов</t>
  </si>
  <si>
    <t>Зефир</t>
  </si>
  <si>
    <t>Молоко</t>
  </si>
  <si>
    <t>Винегрет овощной</t>
  </si>
  <si>
    <t>Картофель отварной</t>
  </si>
  <si>
    <t>Какао с молоком</t>
  </si>
  <si>
    <t>Йогурт питьевой</t>
  </si>
  <si>
    <t>Икра морковная</t>
  </si>
  <si>
    <t>268/331/302</t>
  </si>
  <si>
    <t>Хлеб Дарницкий с микронутрентами</t>
  </si>
  <si>
    <t>284/331</t>
  </si>
  <si>
    <t>Конфета</t>
  </si>
  <si>
    <t>Кофейный напиток с молоком</t>
  </si>
  <si>
    <t>Салат из свеклы с огурцом соленым</t>
  </si>
  <si>
    <t>Капуста тушеная</t>
  </si>
  <si>
    <t>Сок яблочный</t>
  </si>
  <si>
    <t>3/33, 290/331</t>
  </si>
  <si>
    <t>Макароны отварные с овощами</t>
  </si>
  <si>
    <t>Хлеб Дарницкий</t>
  </si>
  <si>
    <t>Десерт молочный</t>
  </si>
  <si>
    <t>Салат из свеклы с зеленым горошком</t>
  </si>
  <si>
    <t>Суп-лапша домашняя</t>
  </si>
  <si>
    <t>294/331</t>
  </si>
  <si>
    <t>Суп картофельный с крупой</t>
  </si>
  <si>
    <t>Компот из свежих плодов</t>
  </si>
  <si>
    <t>Овощи натуральные (Огурец стерилизованный)</t>
  </si>
  <si>
    <t>Яблоко печённое</t>
  </si>
  <si>
    <t>Салат из картофеля с зеленым горошком и морковью</t>
  </si>
  <si>
    <t>290/331</t>
  </si>
  <si>
    <t>Компот из плодов консервированных</t>
  </si>
  <si>
    <t>Суп картофельный с рыбными фрикадельками</t>
  </si>
  <si>
    <t>226/330/ 304</t>
  </si>
  <si>
    <t>Салат картофельный с кукурузой конс. и морковью</t>
  </si>
  <si>
    <t>Суп Крестьянский с крупой</t>
  </si>
  <si>
    <t xml:space="preserve">Салат свеклы отварной </t>
  </si>
  <si>
    <t>яйцо вареное</t>
  </si>
  <si>
    <t>Макароны отварные с сыром</t>
  </si>
  <si>
    <t>Суп картофельный с бобовыми</t>
  </si>
  <si>
    <t>Каша вязкая молочнаяиз пшенной крупы</t>
  </si>
  <si>
    <t>Плоды свежие (Груша)</t>
  </si>
  <si>
    <t>Салат из свежих помидоров</t>
  </si>
  <si>
    <t>Котлета с соусом сметанным томатным</t>
  </si>
  <si>
    <t>182/331</t>
  </si>
  <si>
    <t>Плов из птицы</t>
  </si>
  <si>
    <t>Компот из крыжовника и черной смородины</t>
  </si>
  <si>
    <t>Печенье</t>
  </si>
  <si>
    <t xml:space="preserve">Борщ </t>
  </si>
  <si>
    <t>Печень, тушеная с соусом сметанным</t>
  </si>
  <si>
    <t>Каша расыпчатая (греча)</t>
  </si>
  <si>
    <t>Тефтели рыбные с соусом сметанным с томатом</t>
  </si>
  <si>
    <t xml:space="preserve">Оладьи (с маслом) </t>
  </si>
  <si>
    <t>Плоды свежие(груша)</t>
  </si>
  <si>
    <t>Суп с макаронными изделиями и картофелем</t>
  </si>
  <si>
    <t>Птица, тушеная в соусе сметанном с томатом</t>
  </si>
  <si>
    <t>Каша вязкая молочная изовсянной крупы</t>
  </si>
  <si>
    <t>Плоды свежие (Мандарины)</t>
  </si>
  <si>
    <t>Суп из овощей</t>
  </si>
  <si>
    <t>Биточки мясные с соусом сметанным с томатом</t>
  </si>
  <si>
    <t>Макаронные изделия отварные</t>
  </si>
  <si>
    <t>Котлетас соусом сметанным с томатом, Каша рассыпчатая(Греча)</t>
  </si>
  <si>
    <t>Салат из свежих  помидоров</t>
  </si>
  <si>
    <t>Запеканка(рулет) картоф. с мясом или субпродуктами, соусом сметаным с томатом</t>
  </si>
  <si>
    <t>Кисель из яблок</t>
  </si>
  <si>
    <t>Рыба отварная в соусе сметанном, рис отварной</t>
  </si>
  <si>
    <t>ТТКбн, 330</t>
  </si>
  <si>
    <t>Ежики из оленины с курицей, соус сметанный</t>
  </si>
  <si>
    <t>Рагу овощное; Птица, тушеная в соусе в сметанном с томатом</t>
  </si>
  <si>
    <t>Плоды свежие (Апельсины)</t>
  </si>
  <si>
    <t xml:space="preserve">Печенье </t>
  </si>
  <si>
    <t xml:space="preserve">Гуляш </t>
  </si>
  <si>
    <t>Компот из плодов или ягод сушеных</t>
  </si>
  <si>
    <t>Оладьи (со сгущенным молоком)</t>
  </si>
  <si>
    <t>Плоды свежие(Груша)</t>
  </si>
  <si>
    <t>Котлета рублення из птицыс соусом сметанным с томатом</t>
  </si>
  <si>
    <t>МБОУ "СОШ №11"</t>
  </si>
  <si>
    <t>Директор</t>
  </si>
  <si>
    <t>Скачкова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</si>
</sst>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135</v>
      </c>
      <c r="D1" s="52"/>
      <c r="E1" s="52"/>
      <c r="F1" s="12" t="s">
        <v>16</v>
      </c>
      <c r="G1" s="2" t="s">
        <v>17</v>
      </c>
      <c r="H1" s="53" t="s">
        <v>136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137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155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30</v>
      </c>
      <c r="G7" s="43">
        <v>7</v>
      </c>
      <c r="H7" s="43">
        <v>9</v>
      </c>
      <c r="I7" s="43">
        <v>0</v>
      </c>
      <c r="J7" s="43">
        <v>108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100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16.5</v>
      </c>
      <c r="H13" s="19">
        <f t="shared" si="0"/>
        <v>17.48</v>
      </c>
      <c r="I13" s="19">
        <f t="shared" si="0"/>
        <v>67.38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60</v>
      </c>
      <c r="G14" s="43">
        <v>0.66</v>
      </c>
      <c r="H14" s="43">
        <v>3.66</v>
      </c>
      <c r="I14" s="43">
        <v>2.74</v>
      </c>
      <c r="J14" s="43">
        <v>46.62</v>
      </c>
      <c r="K14" s="44">
        <v>23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84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102</v>
      </c>
      <c r="F16" s="43">
        <v>90</v>
      </c>
      <c r="G16" s="43">
        <v>9.43</v>
      </c>
      <c r="H16" s="43">
        <v>11.27</v>
      </c>
      <c r="I16" s="43">
        <v>10.3</v>
      </c>
      <c r="J16" s="43">
        <v>182.25</v>
      </c>
      <c r="K16" s="44" t="s">
        <v>103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3.2</v>
      </c>
      <c r="H17" s="43">
        <v>3.4</v>
      </c>
      <c r="I17" s="43">
        <v>18.78</v>
      </c>
      <c r="J17" s="43">
        <v>150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85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4</v>
      </c>
      <c r="H19" s="43">
        <v>0.18</v>
      </c>
      <c r="I19" s="43">
        <v>26.8</v>
      </c>
      <c r="J19" s="43">
        <v>118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23.43</v>
      </c>
      <c r="H23" s="19">
        <f t="shared" si="2"/>
        <v>21.97</v>
      </c>
      <c r="I23" s="19">
        <f t="shared" si="2"/>
        <v>122.12</v>
      </c>
      <c r="J23" s="19">
        <f t="shared" si="2"/>
        <v>795.62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1397</v>
      </c>
      <c r="G24" s="32">
        <f t="shared" ref="G24:J24" si="4">G13+G23</f>
        <v>39.93</v>
      </c>
      <c r="H24" s="32">
        <f t="shared" si="4"/>
        <v>39.450000000000003</v>
      </c>
      <c r="I24" s="32">
        <f t="shared" si="4"/>
        <v>189.5</v>
      </c>
      <c r="J24" s="32">
        <f t="shared" si="4"/>
        <v>1296.6199999999999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>
        <v>200</v>
      </c>
      <c r="G25" s="40">
        <v>13.5</v>
      </c>
      <c r="H25" s="40">
        <v>16</v>
      </c>
      <c r="I25" s="40">
        <v>34</v>
      </c>
      <c r="J25" s="40">
        <v>334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80</v>
      </c>
      <c r="G28" s="43">
        <v>5.3</v>
      </c>
      <c r="H28" s="43">
        <v>0.8</v>
      </c>
      <c r="I28" s="43">
        <v>32</v>
      </c>
      <c r="J28" s="43">
        <v>129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86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20.12</v>
      </c>
      <c r="H32" s="19">
        <f t="shared" ref="H32" si="7">SUM(H25:H31)</f>
        <v>17.84</v>
      </c>
      <c r="I32" s="19">
        <f t="shared" ref="I32" si="8">SUM(I25:I31)</f>
        <v>72.680000000000007</v>
      </c>
      <c r="J32" s="19">
        <f t="shared" ref="J32:L32" si="9">SUM(J25:J31)</f>
        <v>509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95</v>
      </c>
      <c r="F33" s="43">
        <v>60</v>
      </c>
      <c r="G33" s="43">
        <v>0.84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104</v>
      </c>
      <c r="F35" s="43">
        <v>180</v>
      </c>
      <c r="G35" s="43">
        <v>15.25</v>
      </c>
      <c r="H35" s="43">
        <v>9.42</v>
      </c>
      <c r="I35" s="43">
        <v>32.159999999999997</v>
      </c>
      <c r="J35" s="43">
        <v>274.8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105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106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784.48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1310</v>
      </c>
      <c r="G43" s="32">
        <f t="shared" ref="G43" si="14">G32+G42</f>
        <v>45.050000000000004</v>
      </c>
      <c r="H43" s="32">
        <f t="shared" ref="H43" si="15">H32+H42</f>
        <v>36.24</v>
      </c>
      <c r="I43" s="32">
        <f t="shared" ref="I43" si="16">I32+I42</f>
        <v>203.16</v>
      </c>
      <c r="J43" s="32">
        <f t="shared" ref="J43:L43" si="17">J32+J42</f>
        <v>1293.48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8.24</v>
      </c>
      <c r="H44" s="40">
        <v>5.76</v>
      </c>
      <c r="I44" s="40">
        <v>42.72</v>
      </c>
      <c r="J44" s="40">
        <v>260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80</v>
      </c>
      <c r="G47" s="43">
        <v>5.3</v>
      </c>
      <c r="H47" s="43">
        <v>0.8</v>
      </c>
      <c r="I47" s="43">
        <v>32</v>
      </c>
      <c r="J47" s="43">
        <v>129.30000000000001</v>
      </c>
      <c r="K47" s="44" t="s">
        <v>51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87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61.19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16.84</v>
      </c>
      <c r="H51" s="19">
        <f t="shared" ref="H51" si="19">SUM(H44:H50)</f>
        <v>9.370000000000001</v>
      </c>
      <c r="I51" s="19">
        <f t="shared" ref="I51" si="20">SUM(I44:I50)</f>
        <v>104.92999999999999</v>
      </c>
      <c r="J51" s="19">
        <f t="shared" ref="J51:L51" si="21">SUM(J44:J50)</f>
        <v>551.09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1.6</v>
      </c>
      <c r="H52" s="43">
        <v>4.2</v>
      </c>
      <c r="I52" s="43">
        <v>5.7</v>
      </c>
      <c r="J52" s="43">
        <v>67.62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107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108</v>
      </c>
      <c r="F54" s="43">
        <v>90</v>
      </c>
      <c r="G54" s="43">
        <v>11.4</v>
      </c>
      <c r="H54" s="43">
        <v>7.9</v>
      </c>
      <c r="I54" s="43">
        <v>3.4</v>
      </c>
      <c r="J54" s="43">
        <v>143.1</v>
      </c>
      <c r="K54" s="44" t="s">
        <v>53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109</v>
      </c>
      <c r="F55" s="43">
        <v>150</v>
      </c>
      <c r="G55" s="43">
        <v>5.4</v>
      </c>
      <c r="H55" s="43">
        <v>6.09</v>
      </c>
      <c r="I55" s="43">
        <v>26.4</v>
      </c>
      <c r="J55" s="43">
        <v>169.95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822.92000000000007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1360</v>
      </c>
      <c r="G62" s="32">
        <f t="shared" ref="G62" si="26">G51+G61</f>
        <v>45.44</v>
      </c>
      <c r="H62" s="32">
        <f t="shared" ref="H62" si="27">H51+H61</f>
        <v>33.81</v>
      </c>
      <c r="I62" s="32">
        <f t="shared" ref="I62" si="28">I51+I61</f>
        <v>230.19</v>
      </c>
      <c r="J62" s="32">
        <f t="shared" ref="J62:L62" si="29">J51+J61</f>
        <v>1374.0100000000002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13.96</v>
      </c>
      <c r="H63" s="40">
        <v>24.82</v>
      </c>
      <c r="I63" s="40">
        <v>2.63</v>
      </c>
      <c r="J63" s="40">
        <v>290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51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29.050000000000004</v>
      </c>
      <c r="H70" s="19">
        <f t="shared" ref="H70" si="31">SUM(H63:H69)</f>
        <v>34.69</v>
      </c>
      <c r="I70" s="19">
        <f t="shared" ref="I70" si="32">SUM(I63:I69)</f>
        <v>56.63</v>
      </c>
      <c r="J70" s="19">
        <f t="shared" ref="J70:L70" si="33">SUM(J63:J69)</f>
        <v>637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0.72</v>
      </c>
      <c r="H71" s="43">
        <v>4.2</v>
      </c>
      <c r="I71" s="43">
        <v>4.4400000000000004</v>
      </c>
      <c r="J71" s="43">
        <v>71.400000000000006</v>
      </c>
      <c r="K71" s="44" t="s">
        <v>51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110</v>
      </c>
      <c r="F73" s="43">
        <v>90</v>
      </c>
      <c r="G73" s="43">
        <v>8.92</v>
      </c>
      <c r="H73" s="43">
        <v>7.4</v>
      </c>
      <c r="I73" s="43">
        <v>10.59</v>
      </c>
      <c r="J73" s="43">
        <v>145.13</v>
      </c>
      <c r="K73" s="44" t="s">
        <v>60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3.65</v>
      </c>
      <c r="H74" s="43">
        <v>5.4</v>
      </c>
      <c r="I74" s="43">
        <v>36.700000000000003</v>
      </c>
      <c r="J74" s="43">
        <v>209.7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51</v>
      </c>
      <c r="L77" s="43"/>
    </row>
    <row r="78" spans="1:12" ht="15" x14ac:dyDescent="0.25">
      <c r="A78" s="23"/>
      <c r="B78" s="15"/>
      <c r="C78" s="11"/>
      <c r="D78" s="6"/>
      <c r="E78" s="42" t="s">
        <v>62</v>
      </c>
      <c r="F78" s="43">
        <v>50</v>
      </c>
      <c r="G78" s="43">
        <v>0.4</v>
      </c>
      <c r="H78" s="43">
        <v>0.01</v>
      </c>
      <c r="I78" s="43">
        <v>32</v>
      </c>
      <c r="J78" s="43">
        <v>118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863.48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1342</v>
      </c>
      <c r="G81" s="32">
        <f t="shared" ref="G81" si="38">G70+G80</f>
        <v>48.02</v>
      </c>
      <c r="H81" s="32">
        <f t="shared" ref="H81" si="39">H70+H80</f>
        <v>57.279999999999994</v>
      </c>
      <c r="I81" s="32">
        <f t="shared" ref="I81" si="40">I70+I80</f>
        <v>200.35</v>
      </c>
      <c r="J81" s="32">
        <f t="shared" ref="J81:L81" si="41">J70+J80</f>
        <v>1500.48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>
        <v>155</v>
      </c>
      <c r="G82" s="40">
        <v>11</v>
      </c>
      <c r="H82" s="40">
        <v>11</v>
      </c>
      <c r="I82" s="40">
        <v>61</v>
      </c>
      <c r="J82" s="40">
        <v>391</v>
      </c>
      <c r="K82" s="41">
        <v>401</v>
      </c>
      <c r="L82" s="40"/>
    </row>
    <row r="83" spans="1:12" ht="15" x14ac:dyDescent="0.25">
      <c r="A83" s="23"/>
      <c r="B83" s="15"/>
      <c r="C83" s="11"/>
      <c r="D83" s="6"/>
      <c r="E83" s="42" t="s">
        <v>96</v>
      </c>
      <c r="F83" s="43">
        <v>45</v>
      </c>
      <c r="G83" s="43">
        <v>5.7149999999999999</v>
      </c>
      <c r="H83" s="43">
        <v>5.7149999999999999</v>
      </c>
      <c r="I83" s="43">
        <v>0.315</v>
      </c>
      <c r="J83" s="43">
        <v>70.875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112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22.914999999999999</v>
      </c>
      <c r="H89" s="19">
        <f t="shared" ref="H89" si="43">SUM(H82:H88)</f>
        <v>22.015000000000001</v>
      </c>
      <c r="I89" s="19">
        <f t="shared" ref="I89" si="44">SUM(I82:I88)</f>
        <v>81.214999999999989</v>
      </c>
      <c r="J89" s="19">
        <f t="shared" ref="J89:L89" si="45">SUM(J82:J88)</f>
        <v>615.875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113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10.5</v>
      </c>
      <c r="H92" s="43">
        <v>10.5</v>
      </c>
      <c r="I92" s="43">
        <v>3.16</v>
      </c>
      <c r="J92" s="43">
        <v>149.4</v>
      </c>
      <c r="K92" s="44" t="s">
        <v>89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2.88</v>
      </c>
      <c r="H93" s="43">
        <v>5.65</v>
      </c>
      <c r="I93" s="43">
        <v>19.98</v>
      </c>
      <c r="J93" s="43">
        <v>150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90</v>
      </c>
      <c r="F94" s="43">
        <v>200</v>
      </c>
      <c r="G94" s="43">
        <v>0.48</v>
      </c>
      <c r="H94" s="43">
        <v>0.18</v>
      </c>
      <c r="I94" s="43">
        <v>32.4</v>
      </c>
      <c r="J94" s="43">
        <v>132</v>
      </c>
      <c r="K94" s="44">
        <v>347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24.22</v>
      </c>
      <c r="H99" s="19">
        <f t="shared" ref="H99" si="47">SUM(H90:H98)</f>
        <v>29.41</v>
      </c>
      <c r="I99" s="19">
        <f t="shared" ref="I99" si="48">SUM(I90:I98)</f>
        <v>121.41999999999999</v>
      </c>
      <c r="J99" s="19">
        <f t="shared" ref="J99:L99" si="49">SUM(J90:J98)</f>
        <v>853.4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47.134999999999998</v>
      </c>
      <c r="H100" s="32">
        <f t="shared" ref="H100" si="51">H89+H99</f>
        <v>51.424999999999997</v>
      </c>
      <c r="I100" s="32">
        <f t="shared" ref="I100" si="52">I89+I99</f>
        <v>202.63499999999999</v>
      </c>
      <c r="J100" s="32">
        <f t="shared" ref="J100:L100" si="53">J89+J99</f>
        <v>1469.2750000000001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160</v>
      </c>
      <c r="G101" s="40">
        <v>5.93</v>
      </c>
      <c r="H101" s="40">
        <v>9.42</v>
      </c>
      <c r="I101" s="40">
        <v>26.87</v>
      </c>
      <c r="J101" s="40">
        <v>216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116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67</v>
      </c>
      <c r="F106" s="43">
        <v>50</v>
      </c>
      <c r="G106" s="43">
        <v>2.5</v>
      </c>
      <c r="H106" s="43">
        <v>0.64</v>
      </c>
      <c r="I106" s="43">
        <v>4.5</v>
      </c>
      <c r="J106" s="43">
        <v>45</v>
      </c>
      <c r="K106" s="44" t="s">
        <v>51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1.2</v>
      </c>
      <c r="H109" s="43">
        <v>6.2E-2</v>
      </c>
      <c r="I109" s="43">
        <v>12.33</v>
      </c>
      <c r="J109" s="43">
        <v>54.72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117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90</v>
      </c>
      <c r="G111" s="43">
        <v>9.43</v>
      </c>
      <c r="H111" s="43">
        <v>11.27</v>
      </c>
      <c r="I111" s="43">
        <v>10.3</v>
      </c>
      <c r="J111" s="43">
        <v>182.25</v>
      </c>
      <c r="K111" s="44" t="s">
        <v>103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5.5</v>
      </c>
      <c r="H112" s="43">
        <v>4.51</v>
      </c>
      <c r="I112" s="43">
        <v>26.44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105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793.67000000000007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1290.67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240</v>
      </c>
      <c r="G120" s="40">
        <v>14.83</v>
      </c>
      <c r="H120" s="40">
        <v>16.670000000000002</v>
      </c>
      <c r="I120" s="40">
        <v>36.700000000000003</v>
      </c>
      <c r="J120" s="40">
        <v>352</v>
      </c>
      <c r="K120" s="41" t="s">
        <v>69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0.66</v>
      </c>
      <c r="H128" s="43">
        <v>3.66</v>
      </c>
      <c r="I128" s="43">
        <v>2.74</v>
      </c>
      <c r="J128" s="43">
        <v>46.62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122</v>
      </c>
      <c r="F130" s="43">
        <v>180</v>
      </c>
      <c r="G130" s="43">
        <v>14.74</v>
      </c>
      <c r="H130" s="43">
        <v>16.59</v>
      </c>
      <c r="I130" s="43">
        <v>18.38</v>
      </c>
      <c r="J130" s="43">
        <v>277.89999999999998</v>
      </c>
      <c r="K130" s="44" t="s">
        <v>71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123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99.75</v>
      </c>
      <c r="K132" s="44">
        <v>350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4</v>
      </c>
      <c r="H133" s="43">
        <v>0.4</v>
      </c>
      <c r="I133" s="43">
        <v>24.6</v>
      </c>
      <c r="J133" s="43">
        <v>118</v>
      </c>
      <c r="K133" s="44" t="s">
        <v>51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1.3</v>
      </c>
      <c r="H134" s="43">
        <v>0.2</v>
      </c>
      <c r="I134" s="43">
        <v>8</v>
      </c>
      <c r="J134" s="43">
        <v>40</v>
      </c>
      <c r="K134" s="44" t="s">
        <v>51</v>
      </c>
      <c r="L134" s="43"/>
    </row>
    <row r="135" spans="1:12" ht="15" x14ac:dyDescent="0.25">
      <c r="A135" s="14"/>
      <c r="B135" s="15"/>
      <c r="C135" s="11"/>
      <c r="D135" s="6"/>
      <c r="E135" s="42" t="s">
        <v>72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807.27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1280.27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240</v>
      </c>
      <c r="G139" s="40">
        <v>14</v>
      </c>
      <c r="H139" s="40">
        <v>7</v>
      </c>
      <c r="I139" s="40">
        <v>39</v>
      </c>
      <c r="J139" s="40">
        <v>280</v>
      </c>
      <c r="K139" s="41" t="s">
        <v>92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0.48</v>
      </c>
      <c r="I142" s="43">
        <v>29.52</v>
      </c>
      <c r="J142" s="43">
        <v>141</v>
      </c>
      <c r="K142" s="44" t="s">
        <v>51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56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108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630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0.85</v>
      </c>
      <c r="H147" s="43">
        <v>3.61</v>
      </c>
      <c r="I147" s="43">
        <v>3.76</v>
      </c>
      <c r="J147" s="43">
        <v>51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126</v>
      </c>
      <c r="F149" s="43">
        <v>90</v>
      </c>
      <c r="G149" s="43">
        <v>12.32</v>
      </c>
      <c r="H149" s="43">
        <v>5.5</v>
      </c>
      <c r="I149" s="43">
        <v>2.37</v>
      </c>
      <c r="J149" s="43">
        <v>106.07</v>
      </c>
      <c r="K149" s="44" t="s">
        <v>125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3</v>
      </c>
      <c r="H150" s="43">
        <v>4.8499999999999996</v>
      </c>
      <c r="I150" s="43">
        <v>14.14</v>
      </c>
      <c r="J150" s="43">
        <v>112.65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60</v>
      </c>
      <c r="G153" s="43">
        <v>4</v>
      </c>
      <c r="H153" s="43">
        <v>0.6</v>
      </c>
      <c r="I153" s="43">
        <v>24</v>
      </c>
      <c r="J153" s="43">
        <v>99</v>
      </c>
      <c r="K153" s="44" t="s">
        <v>51</v>
      </c>
      <c r="L153" s="43"/>
    </row>
    <row r="154" spans="1:12" ht="15" x14ac:dyDescent="0.25">
      <c r="A154" s="23"/>
      <c r="B154" s="15"/>
      <c r="C154" s="11"/>
      <c r="D154" s="6"/>
      <c r="E154" s="42" t="s">
        <v>62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771.42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1401.42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240</v>
      </c>
      <c r="G158" s="40">
        <v>12.75</v>
      </c>
      <c r="H158" s="40">
        <v>14</v>
      </c>
      <c r="I158" s="40">
        <v>22.84</v>
      </c>
      <c r="J158" s="40">
        <v>135</v>
      </c>
      <c r="K158" s="41" t="s">
        <v>77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128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1.8</v>
      </c>
      <c r="H166" s="43">
        <v>3.81</v>
      </c>
      <c r="I166" s="43">
        <v>14.23</v>
      </c>
      <c r="J166" s="43">
        <v>98.52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130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5.17</v>
      </c>
      <c r="H169" s="43">
        <v>5.99</v>
      </c>
      <c r="I169" s="43">
        <v>28.52</v>
      </c>
      <c r="J169" s="43">
        <v>188.4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131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51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79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51</v>
      </c>
      <c r="L172" s="43"/>
    </row>
    <row r="173" spans="1:12" ht="15" x14ac:dyDescent="0.25">
      <c r="A173" s="23"/>
      <c r="B173" s="15"/>
      <c r="C173" s="11"/>
      <c r="D173" s="6"/>
      <c r="E173" s="42" t="s">
        <v>129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51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927.17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1440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1370.17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132</v>
      </c>
      <c r="F177" s="40">
        <v>165</v>
      </c>
      <c r="G177" s="40">
        <v>11.64</v>
      </c>
      <c r="H177" s="40">
        <v>18.73</v>
      </c>
      <c r="I177" s="40">
        <v>61.67</v>
      </c>
      <c r="J177" s="40">
        <v>362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133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80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0.98</v>
      </c>
      <c r="H185" s="43">
        <v>2.4</v>
      </c>
      <c r="I185" s="43">
        <v>4.37</v>
      </c>
      <c r="J185" s="43">
        <v>43.73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134</v>
      </c>
      <c r="F187" s="43">
        <v>90</v>
      </c>
      <c r="G187" s="43">
        <v>9.3000000000000007</v>
      </c>
      <c r="H187" s="43">
        <v>11.08</v>
      </c>
      <c r="I187" s="43">
        <v>11.3</v>
      </c>
      <c r="J187" s="43">
        <v>182.3</v>
      </c>
      <c r="K187" s="44" t="s">
        <v>83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5.4</v>
      </c>
      <c r="H188" s="43">
        <v>5.4</v>
      </c>
      <c r="I188" s="43">
        <v>26.4</v>
      </c>
      <c r="J188" s="43">
        <v>170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804.78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1370.78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46.120000000000005</v>
      </c>
      <c r="H196" s="34">
        <f t="shared" si="94"/>
        <v>45.835299999999997</v>
      </c>
      <c r="I196" s="34">
        <f t="shared" si="94"/>
        <v>214.57550000000001</v>
      </c>
      <c r="J196" s="34">
        <f t="shared" si="94"/>
        <v>1364.7175000000002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2025-02-27T14:11:17Z</dcterms:modified>
</cp:coreProperties>
</file>