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F13" i="1"/>
  <c r="H196" i="1" l="1"/>
  <c r="G24" i="1"/>
  <c r="G196" i="1" s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<sst xmlns="http://schemas.openxmlformats.org/spreadsheetml/2006/main" count="339" uniqueCount="138">
  <si>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</si>
  <si>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</si>
  <si>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</si>
  <si>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</si>
  <si>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</si>
  <si>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</si>
  <si>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</si>
  <si>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</si>
  <si>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</si>
  <si>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</si>
  <si>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</si>
  <si>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</si>
  <si>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</si>
  <si>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</si>
  <si>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</si>
  <si>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</si>
  <si>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</si>
  <si>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</si>
  <si>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</si>
  <si>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</si>
  <si>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</si>
  <si>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</si>
  <si>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</si>
  <si>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</si>
  <si>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</si>
  <si>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</si>
  <si>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</si>
  <si>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</si>
  <si>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</si>
  <si>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</si>
  <si>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</si>
  <si>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</si>
  <si>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</si>
  <si>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</si>
  <si>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</si>
  <si>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</si>
  <si>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</si>
  <si>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</si>
  <si>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</si>
  <si>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</si>
  <si>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</si>
  <si>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</si>
  <si>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</si>
  <si>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Картофельное пюре</t>
  </si>
  <si>
    <t>Хлеб Дарницкий с микронутриентами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</si>
  <si>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</si>
  <si>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</si>
  <si>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</si>
  <si>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</si>
  <si>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</si>
  <si>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</si>
  <si>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</si>
  <si>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</si>
  <si>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</si>
  <si>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</si>
  <si>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</si>
  <si>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</si>
  <si>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</si>
  <si>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</si>
  <si>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Рис отварной</t>
  </si>
  <si>
    <t>239/331</t>
  </si>
  <si>
    <t>Компот из смеси сухофруктов</t>
  </si>
  <si>
    <t>Зефир</t>
  </si>
  <si>
    <t>Молоко</t>
  </si>
  <si>
    <t>Винегрет овощной</t>
  </si>
  <si>
    <t>Картофель отварной</t>
  </si>
  <si>
    <t>Какао с молоком</t>
  </si>
  <si>
    <t>Йогурт питьевой</t>
  </si>
  <si>
    <t>Икра морковная</t>
  </si>
  <si>
    <t>268/331/302</t>
  </si>
  <si>
    <t>Хлеб Дарницкий с микронутрентами</t>
  </si>
  <si>
    <t>284/331</t>
  </si>
  <si>
    <t>Конфета</t>
  </si>
  <si>
    <t>Кофейный напиток с молоком</t>
  </si>
  <si>
    <t>Салат из свеклы с огурцом соленым</t>
  </si>
  <si>
    <t>Капуста тушеная</t>
  </si>
  <si>
    <t>Сок яблочный</t>
  </si>
  <si>
    <t>3/33, 290/331</t>
  </si>
  <si>
    <t>Макароны отварные с овощами</t>
  </si>
  <si>
    <t>Хлеб Дарницкий</t>
  </si>
  <si>
    <t>Десерт молочный</t>
  </si>
  <si>
    <t>Салат из свеклы с зеленым горошком</t>
  </si>
  <si>
    <t>Суп-лапша домашняя</t>
  </si>
  <si>
    <t>294/331</t>
  </si>
  <si>
    <t>Суп картофельный с крупой</t>
  </si>
  <si>
    <t>Компот из свежих плодов</t>
  </si>
  <si>
    <t>Овощи натуральные (Огурец стерилизованный)</t>
  </si>
  <si>
    <t>Яблоко печённое</t>
  </si>
  <si>
    <t>Салат из картофеля с зеленым горошком и морковью</t>
  </si>
  <si>
    <t>290/331</t>
  </si>
  <si>
    <t>Компот из плодов консервированных</t>
  </si>
  <si>
    <t>Суп картофельный с рыбными фрикадельками</t>
  </si>
  <si>
    <t>226/330/ 304</t>
  </si>
  <si>
    <t>Салат картофельный с кукурузой конс. и морковью</t>
  </si>
  <si>
    <t>Суп Крестьянский с крупой</t>
  </si>
  <si>
    <t xml:space="preserve">Салат свеклы отварной </t>
  </si>
  <si>
    <t>яйцо вареное</t>
  </si>
  <si>
    <t>Макароны отварные с сыром</t>
  </si>
  <si>
    <t>Суп картофельный с бобовыми</t>
  </si>
  <si>
    <t>Каша вязкая молочнаяиз пшенной крупы</t>
  </si>
  <si>
    <t>Плоды свежие (Груша)</t>
  </si>
  <si>
    <t>Салат из свежих помидоров</t>
  </si>
  <si>
    <t>Котлета с соусом сметанным томатным</t>
  </si>
  <si>
    <t>182/331</t>
  </si>
  <si>
    <t>Плов из птицы</t>
  </si>
  <si>
    <t>Компот из крыжовника и черной смородины</t>
  </si>
  <si>
    <t>Печенье</t>
  </si>
  <si>
    <t xml:space="preserve">Борщ </t>
  </si>
  <si>
    <t>Печень, тушеная с соусом сметанным</t>
  </si>
  <si>
    <t>Каша расыпчатая (греча)</t>
  </si>
  <si>
    <t>Тефтели рыбные с соусом сметанным с томатом</t>
  </si>
  <si>
    <t xml:space="preserve">Оладьи (с маслом) </t>
  </si>
  <si>
    <t>Плоды свежие(груша)</t>
  </si>
  <si>
    <t>Суп с макаронными изделиями и картофелем</t>
  </si>
  <si>
    <t>Птица, тушеная в соусе сметанном с томатом</t>
  </si>
  <si>
    <t>Каша вязкая молочная изовсянной крупы</t>
  </si>
  <si>
    <t>Плоды свежие (Мандарины)</t>
  </si>
  <si>
    <t>Суп из овощей</t>
  </si>
  <si>
    <t>Биточки мясные с соусом сметанным с томатом</t>
  </si>
  <si>
    <t>Макаронные изделия отварные</t>
  </si>
  <si>
    <t>Котлетас соусом сметанным с томатом, Каша рассыпчатая(Греча)</t>
  </si>
  <si>
    <t>Салат из свежих  помидоров</t>
  </si>
  <si>
    <t>Запеканка(рулет) картоф. с мясом или субпродуктами, соусом сметаным с томатом</t>
  </si>
  <si>
    <t>Кисель из яблок</t>
  </si>
  <si>
    <t>Рыба отварная в соусе сметанном, рис отварной</t>
  </si>
  <si>
    <t>ТТКбн, 330</t>
  </si>
  <si>
    <t>Ежики из оленины с курицей, соус сметанный</t>
  </si>
  <si>
    <t>Рагу овощное; Птица, тушеная в соусе в сметанном с томатом</t>
  </si>
  <si>
    <t>Плоды свежие (Апельсины)</t>
  </si>
  <si>
    <t xml:space="preserve">Печенье </t>
  </si>
  <si>
    <t xml:space="preserve">Гуляш </t>
  </si>
  <si>
    <t>Компот из плодов или ягод сушеных</t>
  </si>
  <si>
    <t>Оладьи (со сгущенным молоком)</t>
  </si>
  <si>
    <t>Плоды свежие(Груша)</t>
  </si>
  <si>
    <t>Котлета рублення из птицыс соусом сметанным с томатом</t>
  </si>
  <si>
    <t>МБОУ "СОШ №11"</t>
  </si>
  <si>
    <t>Директор</t>
  </si>
  <si>
    <t>Скачкова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</si>
</sst>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135</v>
      </c>
      <c r="D1" s="52"/>
      <c r="E1" s="52"/>
      <c r="F1" s="12" t="s">
        <v>16</v>
      </c>
      <c r="G1" s="2" t="s">
        <v>17</v>
      </c>
      <c r="H1" s="53" t="s">
        <v>136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137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9</v>
      </c>
      <c r="I7" s="43">
        <v>0</v>
      </c>
      <c r="J7" s="43">
        <v>108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16.5</v>
      </c>
      <c r="H13" s="19">
        <f t="shared" si="0"/>
        <v>17.48</v>
      </c>
      <c r="I13" s="19">
        <f t="shared" si="0"/>
        <v>67.38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0.66</v>
      </c>
      <c r="H14" s="43">
        <v>3.66</v>
      </c>
      <c r="I14" s="43">
        <v>2.74</v>
      </c>
      <c r="J14" s="43">
        <v>46.62</v>
      </c>
      <c r="K14" s="44">
        <v>23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84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102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103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3.2</v>
      </c>
      <c r="H17" s="43">
        <v>3.4</v>
      </c>
      <c r="I17" s="43">
        <v>18.78</v>
      </c>
      <c r="J17" s="43">
        <v>150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85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0.18</v>
      </c>
      <c r="I19" s="43">
        <v>26.8</v>
      </c>
      <c r="J19" s="43">
        <v>118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23.43</v>
      </c>
      <c r="H23" s="19">
        <f t="shared" si="2"/>
        <v>21.97</v>
      </c>
      <c r="I23" s="19">
        <f t="shared" si="2"/>
        <v>122.12</v>
      </c>
      <c r="J23" s="19">
        <f t="shared" si="2"/>
        <v>795.62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1397</v>
      </c>
      <c r="G24" s="32">
        <f t="shared" ref="G24:J24" si="4">G13+G23</f>
        <v>39.93</v>
      </c>
      <c r="H24" s="32">
        <f t="shared" si="4"/>
        <v>39.450000000000003</v>
      </c>
      <c r="I24" s="32">
        <f t="shared" si="4"/>
        <v>189.5</v>
      </c>
      <c r="J24" s="32">
        <f t="shared" si="4"/>
        <v>1296.6199999999999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80</v>
      </c>
      <c r="G28" s="43">
        <v>5.3</v>
      </c>
      <c r="H28" s="43">
        <v>0.8</v>
      </c>
      <c r="I28" s="43">
        <v>32</v>
      </c>
      <c r="J28" s="43">
        <v>129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86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20.12</v>
      </c>
      <c r="H32" s="19">
        <f t="shared" ref="H32" si="7">SUM(H25:H31)</f>
        <v>17.84</v>
      </c>
      <c r="I32" s="19">
        <f t="shared" ref="I32" si="8">SUM(I25:I31)</f>
        <v>72.680000000000007</v>
      </c>
      <c r="J32" s="19">
        <f t="shared" ref="J32:L32" si="9">SUM(J25:J31)</f>
        <v>509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104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105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106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4">G32+G42</f>
        <v>45.050000000000004</v>
      </c>
      <c r="H43" s="32">
        <f t="shared" ref="H43" si="15">H32+H42</f>
        <v>36.24</v>
      </c>
      <c r="I43" s="32">
        <f t="shared" ref="I43" si="16">I32+I42</f>
        <v>203.16</v>
      </c>
      <c r="J43" s="32">
        <f t="shared" ref="J43:L43" si="17">J32+J42</f>
        <v>1293.48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8.24</v>
      </c>
      <c r="H44" s="40">
        <v>5.76</v>
      </c>
      <c r="I44" s="40">
        <v>42.72</v>
      </c>
      <c r="J44" s="40">
        <v>260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51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87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61.19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16.84</v>
      </c>
      <c r="H51" s="19">
        <f t="shared" ref="H51" si="19">SUM(H44:H50)</f>
        <v>9.370000000000001</v>
      </c>
      <c r="I51" s="19">
        <f t="shared" ref="I51" si="20">SUM(I44:I50)</f>
        <v>104.92999999999999</v>
      </c>
      <c r="J51" s="19">
        <f t="shared" ref="J51:L51" si="21">SUM(J44:J50)</f>
        <v>551.09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107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108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53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109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45.44</v>
      </c>
      <c r="H62" s="32">
        <f t="shared" ref="H62" si="27">H51+H61</f>
        <v>33.81</v>
      </c>
      <c r="I62" s="32">
        <f t="shared" ref="I62" si="28">I51+I61</f>
        <v>230.19</v>
      </c>
      <c r="J62" s="32">
        <f t="shared" ref="J62:L62" si="29">J51+J61</f>
        <v>1374.0100000000002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13.96</v>
      </c>
      <c r="H63" s="40">
        <v>24.82</v>
      </c>
      <c r="I63" s="40">
        <v>2.63</v>
      </c>
      <c r="J63" s="40">
        <v>290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51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29.050000000000004</v>
      </c>
      <c r="H70" s="19">
        <f t="shared" ref="H70" si="31">SUM(H63:H69)</f>
        <v>34.69</v>
      </c>
      <c r="I70" s="19">
        <f t="shared" ref="I70" si="32">SUM(I63:I69)</f>
        <v>56.63</v>
      </c>
      <c r="J70" s="19">
        <f t="shared" ref="J70:L70" si="33">SUM(J63:J69)</f>
        <v>637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51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110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51</v>
      </c>
      <c r="L77" s="43"/>
    </row>
    <row r="78" spans="1:12" ht="15" x14ac:dyDescent="0.25">
      <c r="A78" s="23"/>
      <c r="B78" s="15"/>
      <c r="C78" s="11"/>
      <c r="D78" s="6"/>
      <c r="E78" s="42" t="s">
        <v>62</v>
      </c>
      <c r="F78" s="43">
        <v>50</v>
      </c>
      <c r="G78" s="43">
        <v>0.4</v>
      </c>
      <c r="H78" s="43">
        <v>0.01</v>
      </c>
      <c r="I78" s="43">
        <v>32</v>
      </c>
      <c r="J78" s="43">
        <v>118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863.48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1342</v>
      </c>
      <c r="G81" s="32">
        <f t="shared" ref="G81" si="38">G70+G80</f>
        <v>48.02</v>
      </c>
      <c r="H81" s="32">
        <f t="shared" ref="H81" si="39">H70+H80</f>
        <v>57.279999999999994</v>
      </c>
      <c r="I81" s="32">
        <f t="shared" ref="I81" si="40">I70+I80</f>
        <v>200.35</v>
      </c>
      <c r="J81" s="32">
        <f t="shared" ref="J81:L81" si="41">J70+J80</f>
        <v>1500.48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155</v>
      </c>
      <c r="G82" s="40">
        <v>11</v>
      </c>
      <c r="H82" s="40">
        <v>11</v>
      </c>
      <c r="I82" s="40">
        <v>61</v>
      </c>
      <c r="J82" s="40">
        <v>391</v>
      </c>
      <c r="K82" s="41">
        <v>401</v>
      </c>
      <c r="L82" s="40"/>
    </row>
    <row r="83" spans="1:12" ht="15" x14ac:dyDescent="0.25">
      <c r="A83" s="23"/>
      <c r="B83" s="15"/>
      <c r="C83" s="11"/>
      <c r="D83" s="6"/>
      <c r="E83" s="42" t="s">
        <v>96</v>
      </c>
      <c r="F83" s="43">
        <v>45</v>
      </c>
      <c r="G83" s="43">
        <v>5.7149999999999999</v>
      </c>
      <c r="H83" s="43">
        <v>5.7149999999999999</v>
      </c>
      <c r="I83" s="43">
        <v>0.315</v>
      </c>
      <c r="J83" s="43">
        <v>70.875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112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22.914999999999999</v>
      </c>
      <c r="H89" s="19">
        <f t="shared" ref="H89" si="43">SUM(H82:H88)</f>
        <v>22.015000000000001</v>
      </c>
      <c r="I89" s="19">
        <f t="shared" ref="I89" si="44">SUM(I82:I88)</f>
        <v>81.214999999999989</v>
      </c>
      <c r="J89" s="19">
        <f t="shared" ref="J89:L89" si="45">SUM(J82:J88)</f>
        <v>615.875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113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 t="s">
        <v>89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0.48</v>
      </c>
      <c r="H94" s="43">
        <v>0.18</v>
      </c>
      <c r="I94" s="43">
        <v>32.4</v>
      </c>
      <c r="J94" s="43">
        <v>132</v>
      </c>
      <c r="K94" s="44">
        <v>347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24.22</v>
      </c>
      <c r="H99" s="19">
        <f t="shared" ref="H99" si="47">SUM(H90:H98)</f>
        <v>29.41</v>
      </c>
      <c r="I99" s="19">
        <f t="shared" ref="I99" si="48">SUM(I90:I98)</f>
        <v>121.41999999999999</v>
      </c>
      <c r="J99" s="19">
        <f t="shared" ref="J99:L99" si="49">SUM(J90:J98)</f>
        <v>853.4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47.134999999999998</v>
      </c>
      <c r="H100" s="32">
        <f t="shared" ref="H100" si="51">H89+H99</f>
        <v>51.424999999999997</v>
      </c>
      <c r="I100" s="32">
        <f t="shared" ref="I100" si="52">I89+I99</f>
        <v>202.63499999999999</v>
      </c>
      <c r="J100" s="32">
        <f t="shared" ref="J100:L100" si="53">J89+J99</f>
        <v>1469.2750000000001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116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51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117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103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69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122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71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123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99.75</v>
      </c>
      <c r="K132" s="44">
        <v>350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51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51</v>
      </c>
      <c r="L134" s="43"/>
    </row>
    <row r="135" spans="1:12" ht="15" x14ac:dyDescent="0.25">
      <c r="A135" s="14"/>
      <c r="B135" s="15"/>
      <c r="C135" s="11"/>
      <c r="D135" s="6"/>
      <c r="E135" s="42" t="s">
        <v>72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807.27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1280.27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92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141</v>
      </c>
      <c r="K142" s="44" t="s">
        <v>51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56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630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126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125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51</v>
      </c>
      <c r="L153" s="43"/>
    </row>
    <row r="154" spans="1:12" ht="15" x14ac:dyDescent="0.25">
      <c r="A154" s="23"/>
      <c r="B154" s="15"/>
      <c r="C154" s="11"/>
      <c r="D154" s="6"/>
      <c r="E154" s="42" t="s">
        <v>62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1401.42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77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130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131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51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51</v>
      </c>
      <c r="L172" s="43"/>
    </row>
    <row r="173" spans="1:12" ht="15" x14ac:dyDescent="0.25">
      <c r="A173" s="23"/>
      <c r="B173" s="15"/>
      <c r="C173" s="11"/>
      <c r="D173" s="6"/>
      <c r="E173" s="42" t="s">
        <v>129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927.17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1370.17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133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80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134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83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46.120000000000005</v>
      </c>
      <c r="H196" s="34">
        <f t="shared" si="94"/>
        <v>45.835299999999997</v>
      </c>
      <c r="I196" s="34">
        <f t="shared" si="94"/>
        <v>214.57550000000001</v>
      </c>
      <c r="J196" s="34">
        <f t="shared" si="94"/>
        <v>1364.7175000000002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2025-02-27T14:11:17Z</dcterms:modified>
</cp:coreProperties>
</file>